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alculateur" sheetId="2" state="visible" r:id="rId2"/>
  </sheets>
  <definedNames/>
  <calcPr calcId="124519" fullCalcOnLoad="1"/>
</workbook>
</file>

<file path=xl/styles.xml><?xml version="1.0" encoding="utf-8"?>
<styleSheet xmlns="http://schemas.openxmlformats.org/spreadsheetml/2006/main">
  <numFmts count="2">
    <numFmt numFmtId="164" formatCode="#,##0&quot; €&quot;"/>
    <numFmt numFmtId="165" formatCode="#,##0.00&quot; ha&quot;"/>
  </numFmts>
  <fonts count="9">
    <font>
      <name val="Calibri"/>
      <family val="2"/>
      <color theme="1"/>
      <sz val="11"/>
      <scheme val="minor"/>
    </font>
    <font>
      <name val="Arial"/>
      <b val="1"/>
      <color rgb="FF3F6B4F"/>
      <sz val="14"/>
    </font>
    <font>
      <name val="Arial"/>
      <sz val="10"/>
    </font>
    <font>
      <name val="Arial"/>
      <b val="1"/>
      <sz val="10"/>
    </font>
    <font>
      <name val="Arial"/>
      <color rgb="FF8A978E"/>
      <sz val="9"/>
    </font>
    <font>
      <name val="Arial"/>
      <b val="1"/>
      <color rgb="FFFFFFFF"/>
      <sz val="10"/>
    </font>
    <font>
      <name val="Arial"/>
      <sz val="11"/>
    </font>
    <font>
      <name val="Arial"/>
      <b val="1"/>
      <sz val="11"/>
    </font>
    <font>
      <name val="Arial"/>
      <b val="1"/>
      <color rgb="FF3F6B4F"/>
      <sz val="11"/>
    </font>
  </fonts>
  <fills count="5">
    <fill>
      <patternFill/>
    </fill>
    <fill>
      <patternFill patternType="gray125"/>
    </fill>
    <fill>
      <patternFill patternType="solid">
        <fgColor rgb="FF3F6B4F"/>
      </patternFill>
    </fill>
    <fill>
      <patternFill patternType="solid">
        <fgColor rgb="FFFFF6D6"/>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4" fillId="0" borderId="0" pivotButton="0" quotePrefix="0" xfId="0"/>
    <xf numFmtId="0" fontId="5" fillId="2" borderId="0" pivotButton="0" quotePrefix="0" xfId="0"/>
    <xf numFmtId="0" fontId="2" fillId="0" borderId="0" pivotButton="0" quotePrefix="0" xfId="0"/>
    <xf numFmtId="164" fontId="6" fillId="3" borderId="1" pivotButton="0" quotePrefix="0" xfId="0"/>
    <xf numFmtId="9" fontId="6" fillId="3" borderId="1" pivotButton="0" quotePrefix="0" xfId="0"/>
    <xf numFmtId="164" fontId="6" fillId="4" borderId="1" pivotButton="0" quotePrefix="0" xfId="0"/>
    <xf numFmtId="164" fontId="7" fillId="4" borderId="1" pivotButton="0" quotePrefix="0" xfId="0"/>
    <xf numFmtId="165" fontId="8" fillId="4" borderId="1" pivotButton="0" quotePrefix="0" xfId="0"/>
    <xf numFmtId="0" fontId="2" fillId="4" borderId="1" applyAlignment="1" pivotButton="0" quotePrefix="0" xfId="0">
      <alignment wrapText="1"/>
    </xf>
    <xf numFmtId="0" fontId="4"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2" customWidth="1" min="1" max="1"/>
  </cols>
  <sheetData>
    <row r="1">
      <c r="A1" s="1" t="inlineStr">
        <is>
          <t>Calculateur : quelle surface pour votre projet ? — modèle Polen</t>
        </is>
      </c>
    </row>
    <row r="3">
      <c r="A3" s="2" t="inlineStr">
        <is>
          <t>Ce modèle applique la méthode en cinq étapes de l'article « Quelle surface pour s'installer en maraîchage ? » (polen.bio/blog/surface-installation-maraichage) : du revenu disponible visé à la surface de parcellaire nécessaire, en passant par l'EBE et le chiffre d'affaires.</t>
        </is>
      </c>
    </row>
    <row r="5">
      <c r="A5" s="3" t="inlineStr">
        <is>
          <t>Comment l'utiliser</t>
        </is>
      </c>
    </row>
    <row r="6">
      <c r="A6" s="2" t="inlineStr">
        <is>
          <t>1. Onglet « Calculateur » : renseignez vos cinq entrées dans les cases jaunes : revenu disponible visé, annuités d'emprunt, cotisations MSA, charges de la ferme et CA/ha de votre circuit de vente.</t>
        </is>
      </c>
    </row>
    <row r="7">
      <c r="A7" s="2" t="inlineStr">
        <is>
          <t>2. Les résultats se calculent seuls, dans l'ordre de la méthode : EBE nécessaire, chiffre d'affaires nécessaire, surface cultivée, puis surface totale du parcellaire une fois les abris et les surfaces non productives ajoutés.</t>
        </is>
      </c>
    </row>
    <row r="8">
      <c r="A8" s="2" t="inlineStr">
        <is>
          <t>3. Repères de CA/ha pour la case « circuit de vente », tirés de l'article : environ 25 000 € par hectare en vente directe diversifiée (B.L.E, 2019) ; environ 12 800 € par hectare en diversifié mixte (RICA 2023 : 78 000 € de CA pour 6,1 ha en moyenne sur les petites exploitations). Aucun repère sourcé n'existe pour le demi-gros pur dans l'article : renseignez votre propre CA/ha si c'est votre cas.</t>
        </is>
      </c>
    </row>
    <row r="10">
      <c r="A10" s="3" t="inlineStr">
        <is>
          <t>Ce que ce modèle mesure — et ne mesure pas</t>
        </is>
      </c>
    </row>
    <row r="11">
      <c r="A11" s="2" t="inlineStr">
        <is>
          <t>Le résultat donne un ordre de grandeur de surface, pas un prévisionnel. Il ne remplace pas un calcul culture par culture avec vos prix et votre gamme réels (voir le modèle de business plan maraîchage), ni la vérification de la SMA de votre département auprès de la MSA, qui conditionne votre statut.</t>
        </is>
      </c>
    </row>
    <row r="13">
      <c r="A13" s="4" t="inlineStr">
        <is>
          <t>Modèle proposé par polen.bio — compatible LibreOffice et Google Sheets.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2" customWidth="1" min="1" max="1"/>
    <col width="20" customWidth="1" min="2" max="2"/>
    <col width="50" customWidth="1" min="3" max="3"/>
  </cols>
  <sheetData>
    <row r="1">
      <c r="A1" s="1" t="inlineStr">
        <is>
          <t>Calculateur : quelle surface pour votre projet ?</t>
        </is>
      </c>
    </row>
    <row r="3">
      <c r="A3" s="5" t="inlineStr">
        <is>
          <t>Vos données (à saisir)</t>
        </is>
      </c>
    </row>
    <row r="4">
      <c r="A4" s="6" t="inlineStr">
        <is>
          <t>Revenu disponible visé pour votre foyer (€/an)</t>
        </is>
      </c>
      <c r="B4" s="7" t="n">
        <v>18000</v>
      </c>
    </row>
    <row r="5">
      <c r="A5" s="6" t="inlineStr">
        <is>
          <t>Annuités d'emprunt prévues (€/an)</t>
        </is>
      </c>
      <c r="B5" s="7" t="n">
        <v>5000</v>
      </c>
    </row>
    <row r="6">
      <c r="A6" s="6" t="inlineStr">
        <is>
          <t>Cotisations MSA (€/an)</t>
        </is>
      </c>
      <c r="B6" s="7" t="n">
        <v>2000</v>
      </c>
    </row>
    <row r="7">
      <c r="A7" s="6" t="inlineStr">
        <is>
          <t>Charges de la ferme, hors annuités et cotisations (€/an)</t>
        </is>
      </c>
      <c r="B7" s="7" t="n">
        <v>15000</v>
      </c>
    </row>
    <row r="8">
      <c r="A8" s="6" t="inlineStr">
        <is>
          <t>CA/ha de votre circuit de vente (€) — repères en Mode d'emploi</t>
        </is>
      </c>
      <c r="B8" s="7" t="n">
        <v>25000</v>
      </c>
    </row>
    <row r="9">
      <c r="A9" s="6" t="inlineStr">
        <is>
          <t>Majoration abris + surfaces non productives (%)</t>
        </is>
      </c>
      <c r="B9" s="8" t="n">
        <v>0.2</v>
      </c>
    </row>
    <row r="11">
      <c r="A11" s="5" t="inlineStr">
        <is>
          <t>Résultat</t>
        </is>
      </c>
    </row>
    <row r="12">
      <c r="A12" s="6" t="inlineStr">
        <is>
          <t>EBE nécessaire</t>
        </is>
      </c>
      <c r="B12" s="9">
        <f>B4+B5+B6</f>
        <v/>
      </c>
    </row>
    <row r="13">
      <c r="A13" s="6" t="inlineStr">
        <is>
          <t>Chiffre d'affaires nécessaire</t>
        </is>
      </c>
      <c r="B13" s="10">
        <f>B12+B7</f>
        <v/>
      </c>
    </row>
    <row r="14">
      <c r="A14" s="6" t="inlineStr">
        <is>
          <t>Surface cultivée nécessaire (ha)</t>
        </is>
      </c>
      <c r="B14" s="11">
        <f>IF(B8=0,"",B13/B8)</f>
        <v/>
      </c>
    </row>
    <row r="15">
      <c r="A15" s="6" t="inlineStr">
        <is>
          <t>Surface totale du parcellaire (ha)</t>
        </is>
      </c>
      <c r="B15" s="11">
        <f>IF(B8=0,"",B14*(1+B9))</f>
        <v/>
      </c>
    </row>
    <row r="17">
      <c r="A17" s="3" t="inlineStr">
        <is>
          <t>Conclusion</t>
        </is>
      </c>
    </row>
    <row r="18" ht="45" customHeight="1">
      <c r="A18" s="12">
        <f>IF(B8=0,"Renseignez un CA/ha pour lancer le calcul.","Sur ces montants, il faut environ "&amp;TEXT(B13,"#,##0")&amp;" € de chiffre d'affaires, soit "&amp;TEXT(B14,"#,##0.00")&amp;" ha cultivés à "&amp;TEXT(B8,"#,##0")&amp;" €/ha. En comptant les abris et les surfaces non productives, prévoyez un parcellaire d'environ "&amp;TEXT(B15,"#,##0.00")&amp;" ha.")</f>
        <v/>
      </c>
    </row>
    <row r="20">
      <c r="A20" s="13" t="inlineStr">
        <is>
          <t>Sources : réseau bio du Pays basque B.L.E (2019) ; Réseau d'Information Comptable Agricole (RICA) 2023 ; méthode détaillée dans « Quelle surface pour s'installer en maraîchage ? », polen.bio/blog/surface-installation-maraichage.</t>
        </is>
      </c>
    </row>
  </sheetData>
  <dataValidations count="1">
    <dataValidation sqref="B4 B5 B6 B7 B8" showDropDown="0" showInputMessage="0" showErrorMessage="0" allowBlank="1" type="decimal" operator="greaterThanOrEqual">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2026-09-11T04:39:19Z</dcterms:created>
  <dcterms:modified xsi:type="dcterms:W3CDTF">2026-09-11T04:39:19Z</dcterms:modified>
</cp:coreProperties>
</file>